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7440" activeTab="0"/>
  </bookViews>
  <sheets>
    <sheet name="fatture 2° trim. 2023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<sst xmlns="http://schemas.openxmlformats.org/spreadsheetml/2006/main" count="28" uniqueCount="24">
  <si>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110010040</t>
  </si>
  <si>
    <t>VODAFONE ITALIA S.p.A.</t>
  </si>
  <si>
    <t>110020010</t>
  </si>
  <si>
    <t>ARUBA PEC SPA</t>
  </si>
  <si>
    <t>110080010</t>
  </si>
  <si>
    <t>EDENRED ITALIA Srl</t>
  </si>
  <si>
    <t>110030010</t>
  </si>
  <si>
    <t>FIORCASA TUTTOFARE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</si>
  <si>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</si>
  <si>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</si>
  <si>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</si>
  <si>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</si>
  <si>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</si>
  <si>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</si>
  <si>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INDICATORE TRIMESTRALE DI TEMPESTIVITA' DEI PAGAMENTI</t>
  </si>
  <si>
    <t>Importo 
(imponibile / *netto)</t>
  </si>
  <si>
    <t>Antonucci Marco *</t>
  </si>
  <si>
    <t>110040020</t>
  </si>
  <si>
    <t>STUDIO CONSULENZA LAV. PICCHIO E GORRETTA*</t>
  </si>
  <si>
    <t>VISURA S.p.A.</t>
  </si>
  <si>
    <t>MAKHYMO S.R.L.</t>
  </si>
  <si>
    <t>Fondazione Centro Pastorale Paolo VI</t>
  </si>
  <si>
    <t>LE GENERALI POMPE FUNEBRI SRL</t>
  </si>
  <si>
    <t>TOTALE IMPORTO PAGATO NEL 2° TRIMESTRE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</si>
</sst>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5"/>
  <cols>
    <col min="1" max="1" width="47.00390625" style="6" bestFit="1" customWidth="1"/>
    <col min="2" max="2" width="11.421875" style="6" bestFit="1" customWidth="1"/>
    <col min="3" max="4" width="10.8515625" style="6" bestFit="1" customWidth="1"/>
    <col min="5" max="5" width="11.28125" style="6" bestFit="1" customWidth="1"/>
    <col min="6" max="6" width="10.421875" style="6" bestFit="1" customWidth="1"/>
    <col min="7" max="7" width="14.28125" style="6" bestFit="1" customWidth="1"/>
    <col min="8" max="8" width="10.7109375" style="6" bestFit="1" customWidth="1"/>
    <col min="9" max="12" width="9.140625" style="6" customWidth="1"/>
    <col min="13" max="13" width="12.28125" style="6" bestFit="1" customWidth="1"/>
    <col min="14" max="14" width="11.7109375" style="6" bestFit="1" customWidth="1"/>
    <col min="15" max="15" width="12.421875" style="6" bestFit="1" customWidth="1"/>
    <col min="16" max="16" width="12.28125" style="6" bestFit="1" customWidth="1"/>
    <col min="17" max="18" width="9.7109375" style="6" bestFit="1" customWidth="1"/>
    <col min="19" max="16384" width="9.140625" style="6" customWidth="1"/>
  </cols>
  <sheetData>
    <row r="1" spans="1:7" ht="75">
      <c r="A1" s="1" t="s">
        <v>8</v>
      </c>
      <c r="B1" s="2" t="s">
        <v>15</v>
      </c>
      <c r="C1" s="3" t="s">
        <v>9</v>
      </c>
      <c r="D1" s="3" t="s">
        <v>10</v>
      </c>
      <c r="E1" s="4" t="s">
        <v>11</v>
      </c>
      <c r="F1" s="1" t="s">
        <v>12</v>
      </c>
      <c r="G1" s="5" t="s">
        <v>13</v>
      </c>
    </row>
    <row r="2" spans="1:14" ht="15">
      <c r="A2" s="20" t="s">
        <v>16</v>
      </c>
      <c r="B2" s="21">
        <v>1068.8</v>
      </c>
      <c r="C2" s="22">
        <v>45043</v>
      </c>
      <c r="D2" s="22">
        <v>45023</v>
      </c>
      <c r="E2" s="11">
        <v>110040030</v>
      </c>
      <c r="F2" s="7">
        <f aca="true" t="shared" si="0" ref="F2:F13">D2-C2</f>
        <v>-20</v>
      </c>
      <c r="G2" s="10">
        <f aca="true" t="shared" si="1" ref="G2:G13">B2*F2</f>
        <v>-21376</v>
      </c>
      <c r="H2"/>
      <c r="I2"/>
      <c r="J2"/>
      <c r="K2"/>
      <c r="L2"/>
      <c r="M2" s="19"/>
      <c r="N2" s="19"/>
    </row>
    <row r="3" spans="1:14" ht="15">
      <c r="A3" s="20" t="s">
        <v>20</v>
      </c>
      <c r="B3" s="21">
        <v>240</v>
      </c>
      <c r="C3" s="22">
        <v>45044</v>
      </c>
      <c r="D3" s="22">
        <v>45023</v>
      </c>
      <c r="E3" s="11">
        <v>110020060</v>
      </c>
      <c r="F3" s="7">
        <f t="shared" si="0"/>
        <v>-21</v>
      </c>
      <c r="G3" s="10">
        <f t="shared" si="1"/>
        <v>-5040</v>
      </c>
      <c r="H3"/>
      <c r="I3"/>
      <c r="J3"/>
      <c r="K3"/>
      <c r="L3"/>
      <c r="M3" s="19"/>
      <c r="N3" s="19"/>
    </row>
    <row r="4" spans="1:14" ht="15">
      <c r="A4" s="20" t="s">
        <v>3</v>
      </c>
      <c r="B4" s="21">
        <v>82.5</v>
      </c>
      <c r="C4" s="22">
        <v>45054</v>
      </c>
      <c r="D4" s="22">
        <v>45035</v>
      </c>
      <c r="E4" s="9" t="s">
        <v>4</v>
      </c>
      <c r="F4" s="7">
        <f t="shared" si="0"/>
        <v>-19</v>
      </c>
      <c r="G4" s="10">
        <f t="shared" si="1"/>
        <v>-1567.5</v>
      </c>
      <c r="H4"/>
      <c r="I4"/>
      <c r="J4"/>
      <c r="K4"/>
      <c r="L4"/>
      <c r="M4" s="19"/>
      <c r="N4" s="19"/>
    </row>
    <row r="5" spans="1:14" ht="15">
      <c r="A5" s="20" t="s">
        <v>7</v>
      </c>
      <c r="B5" s="21">
        <v>352</v>
      </c>
      <c r="C5" s="22">
        <v>45077</v>
      </c>
      <c r="D5" s="22">
        <v>45048</v>
      </c>
      <c r="E5" s="9" t="s">
        <v>0</v>
      </c>
      <c r="F5" s="7">
        <f t="shared" si="0"/>
        <v>-29</v>
      </c>
      <c r="G5" s="10">
        <f t="shared" si="1"/>
        <v>-10208</v>
      </c>
      <c r="H5"/>
      <c r="I5"/>
      <c r="J5"/>
      <c r="K5"/>
      <c r="L5"/>
      <c r="M5" s="19"/>
      <c r="N5" s="19"/>
    </row>
    <row r="6" spans="1:14" ht="15">
      <c r="A6" s="20" t="s">
        <v>3</v>
      </c>
      <c r="B6" s="21">
        <v>28.500000000000004</v>
      </c>
      <c r="C6" s="22">
        <v>45085</v>
      </c>
      <c r="D6" s="22">
        <v>45062</v>
      </c>
      <c r="E6" s="9" t="s">
        <v>4</v>
      </c>
      <c r="F6" s="7">
        <f t="shared" si="0"/>
        <v>-23</v>
      </c>
      <c r="G6" s="10">
        <f t="shared" si="1"/>
        <v>-655.5000000000001</v>
      </c>
      <c r="H6"/>
      <c r="I6"/>
      <c r="J6"/>
      <c r="K6"/>
      <c r="L6"/>
      <c r="M6" s="19"/>
      <c r="N6" s="19"/>
    </row>
    <row r="7" spans="1:14" ht="15">
      <c r="A7" s="7" t="s">
        <v>18</v>
      </c>
      <c r="B7" s="21">
        <v>374.08</v>
      </c>
      <c r="C7" s="22">
        <v>45082</v>
      </c>
      <c r="D7" s="22">
        <v>45062</v>
      </c>
      <c r="E7" s="9" t="s">
        <v>17</v>
      </c>
      <c r="F7" s="7">
        <f t="shared" si="0"/>
        <v>-20</v>
      </c>
      <c r="G7" s="10">
        <f t="shared" si="1"/>
        <v>-7481.599999999999</v>
      </c>
      <c r="H7"/>
      <c r="I7"/>
      <c r="J7"/>
      <c r="K7"/>
      <c r="L7"/>
      <c r="M7" s="19"/>
      <c r="N7" s="19"/>
    </row>
    <row r="8" spans="1:14" ht="15">
      <c r="A8" s="20" t="s">
        <v>1</v>
      </c>
      <c r="B8" s="21">
        <v>196</v>
      </c>
      <c r="C8" s="22">
        <v>45083</v>
      </c>
      <c r="D8" s="22">
        <v>45062</v>
      </c>
      <c r="E8" s="9" t="s">
        <v>2</v>
      </c>
      <c r="F8" s="7">
        <f t="shared" si="0"/>
        <v>-21</v>
      </c>
      <c r="G8" s="10">
        <f t="shared" si="1"/>
        <v>-4116</v>
      </c>
      <c r="H8"/>
      <c r="I8"/>
      <c r="J8"/>
      <c r="K8"/>
      <c r="L8"/>
      <c r="M8" s="19"/>
      <c r="N8" s="19"/>
    </row>
    <row r="9" spans="1:14" ht="15">
      <c r="A9" s="20" t="s">
        <v>21</v>
      </c>
      <c r="B9" s="21">
        <v>96.45</v>
      </c>
      <c r="C9" s="22">
        <v>45083</v>
      </c>
      <c r="D9" s="22">
        <v>45054</v>
      </c>
      <c r="E9" s="11">
        <v>110090010</v>
      </c>
      <c r="F9" s="7">
        <f t="shared" si="0"/>
        <v>-29</v>
      </c>
      <c r="G9" s="10">
        <f t="shared" si="1"/>
        <v>-2797.05</v>
      </c>
      <c r="H9"/>
      <c r="I9"/>
      <c r="J9"/>
      <c r="K9"/>
      <c r="L9"/>
      <c r="M9" s="19"/>
      <c r="N9" s="19"/>
    </row>
    <row r="10" spans="1:14" ht="15">
      <c r="A10" s="20" t="s">
        <v>5</v>
      </c>
      <c r="B10" s="21">
        <v>220</v>
      </c>
      <c r="C10" s="22">
        <v>45096</v>
      </c>
      <c r="D10" s="22">
        <v>45068</v>
      </c>
      <c r="E10" s="9" t="s">
        <v>6</v>
      </c>
      <c r="F10" s="7">
        <f t="shared" si="0"/>
        <v>-28</v>
      </c>
      <c r="G10" s="10">
        <f t="shared" si="1"/>
        <v>-6160</v>
      </c>
      <c r="H10"/>
      <c r="I10"/>
      <c r="J10"/>
      <c r="K10"/>
      <c r="L10"/>
      <c r="M10" s="19"/>
      <c r="N10" s="19"/>
    </row>
    <row r="11" spans="1:14" ht="15">
      <c r="A11" s="20" t="s">
        <v>19</v>
      </c>
      <c r="B11" s="21">
        <v>136.8</v>
      </c>
      <c r="C11" s="22">
        <v>45101</v>
      </c>
      <c r="D11" s="22">
        <v>45076</v>
      </c>
      <c r="E11" s="11">
        <v>110060010</v>
      </c>
      <c r="F11" s="7">
        <f t="shared" si="0"/>
        <v>-25</v>
      </c>
      <c r="G11" s="10">
        <f t="shared" si="1"/>
        <v>-3420.0000000000005</v>
      </c>
      <c r="H11"/>
      <c r="I11"/>
      <c r="J11"/>
      <c r="K11"/>
      <c r="L11"/>
      <c r="M11" s="19"/>
      <c r="N11" s="19"/>
    </row>
    <row r="12" spans="1:14" ht="15">
      <c r="A12" s="20" t="s">
        <v>3</v>
      </c>
      <c r="B12" s="21">
        <v>40.5</v>
      </c>
      <c r="C12" s="22">
        <v>45117</v>
      </c>
      <c r="D12" s="22">
        <v>45103</v>
      </c>
      <c r="E12" s="9" t="s">
        <v>4</v>
      </c>
      <c r="F12" s="7">
        <f t="shared" si="0"/>
        <v>-14</v>
      </c>
      <c r="G12" s="10">
        <f t="shared" si="1"/>
        <v>-567</v>
      </c>
      <c r="H12"/>
      <c r="I12"/>
      <c r="J12"/>
      <c r="K12"/>
      <c r="L12"/>
      <c r="M12" s="19"/>
      <c r="N12" s="19"/>
    </row>
    <row r="13" spans="1:14" ht="15">
      <c r="A13" s="20" t="s">
        <v>22</v>
      </c>
      <c r="B13" s="21">
        <v>50</v>
      </c>
      <c r="C13" s="22">
        <v>45119</v>
      </c>
      <c r="D13" s="22">
        <v>45091</v>
      </c>
      <c r="E13" s="11">
        <v>110050050</v>
      </c>
      <c r="F13" s="7">
        <f t="shared" si="0"/>
        <v>-28</v>
      </c>
      <c r="G13" s="10">
        <f t="shared" si="1"/>
        <v>-1400</v>
      </c>
      <c r="H13"/>
      <c r="I13"/>
      <c r="J13"/>
      <c r="K13"/>
      <c r="L13"/>
      <c r="M13" s="19"/>
      <c r="N13" s="19"/>
    </row>
    <row r="14" spans="1:7" ht="15">
      <c r="A14" s="12" t="s">
        <v>23</v>
      </c>
      <c r="B14" s="13">
        <f>SUM(B2:B13)</f>
        <v>2885.63</v>
      </c>
      <c r="C14" s="8"/>
      <c r="D14" s="7"/>
      <c r="E14" s="9"/>
      <c r="F14" s="7"/>
      <c r="G14" s="14">
        <f>SUM(G2:G13)</f>
        <v>-64788.65</v>
      </c>
    </row>
    <row r="15" spans="1:7" ht="30">
      <c r="A15" s="15" t="s">
        <v>14</v>
      </c>
      <c r="B15" s="16">
        <f>G14/B14</f>
        <v>-22.452168157386776</v>
      </c>
      <c r="C15" s="17"/>
      <c r="D15" s="7"/>
      <c r="E15" s="18"/>
      <c r="F15" s="7"/>
      <c r="G1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2022-10-17T14:22:05Z</dcterms:created>
  <dcterms:modified xsi:type="dcterms:W3CDTF">2023-06-26T09:15:48Z</dcterms:modified>
  <cp:category/>
  <cp:version/>
  <cp:contentType/>
  <cp:contentStatus/>
</cp:coreProperties>
</file>